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13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G195" s="1"/>
  <c r="F194"/>
  <c r="F195" s="1"/>
  <c r="B185"/>
  <c r="A185"/>
  <c r="L184"/>
  <c r="J184"/>
  <c r="I184"/>
  <c r="H184"/>
  <c r="H195" s="1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G157" s="1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G81" s="1"/>
  <c r="F80"/>
  <c r="B71"/>
  <c r="A71"/>
  <c r="L70"/>
  <c r="J70"/>
  <c r="I70"/>
  <c r="H70"/>
  <c r="H81" s="1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B14"/>
  <c r="A14"/>
  <c r="L13"/>
  <c r="L24" s="1"/>
  <c r="J13"/>
  <c r="I13"/>
  <c r="H13"/>
  <c r="H24" s="1"/>
  <c r="G13"/>
  <c r="F13"/>
  <c r="L176" l="1"/>
  <c r="L138"/>
  <c r="L119"/>
  <c r="L81"/>
  <c r="L62"/>
  <c r="L157"/>
  <c r="L100"/>
  <c r="L43"/>
  <c r="J195"/>
  <c r="I195"/>
  <c r="H176"/>
  <c r="G176"/>
  <c r="F176"/>
  <c r="J176"/>
  <c r="I176"/>
  <c r="H157"/>
  <c r="F157"/>
  <c r="J157"/>
  <c r="I157"/>
  <c r="H138"/>
  <c r="I138"/>
  <c r="F138"/>
  <c r="J138"/>
  <c r="G138"/>
  <c r="H119"/>
  <c r="F119"/>
  <c r="J119"/>
  <c r="I119"/>
  <c r="G100"/>
  <c r="F100"/>
  <c r="J100"/>
  <c r="H100"/>
  <c r="I100"/>
  <c r="J81"/>
  <c r="I81"/>
  <c r="F81"/>
  <c r="F62"/>
  <c r="J62"/>
  <c r="I62"/>
  <c r="H62"/>
  <c r="J43"/>
  <c r="H43"/>
  <c r="F43"/>
  <c r="I43"/>
  <c r="J24"/>
  <c r="I24"/>
  <c r="F24"/>
  <c r="G24"/>
  <c r="G196" s="1"/>
  <c r="L196" l="1"/>
  <c r="H196"/>
  <c r="J196"/>
  <c r="F196"/>
  <c r="I196"/>
</calcChain>
</file>

<file path=xl/sharedStrings.xml><?xml version="1.0" encoding="utf-8"?>
<sst xmlns="http://schemas.openxmlformats.org/spreadsheetml/2006/main" count="298" uniqueCount="89">
  <si>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</si>
  <si>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</si>
  <si>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</si>
  <si>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</si>
  <si>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</si>
  <si>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</si>
  <si>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</si>
  <si>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</si>
  <si>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</si>
  <si>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</si>
  <si>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</si>
  <si>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</si>
  <si>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</si>
  <si>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</si>
  <si>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</si>
  <si>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</si>
  <si>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</si>
  <si>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</si>
  <si>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</si>
  <si>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</si>
  <si>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</si>
  <si>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</si>
  <si>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</si>
  <si>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</si>
  <si>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</si>
  <si>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</si>
  <si>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</si>
  <si>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</si>
  <si>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</si>
  <si>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</si>
  <si>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</si>
  <si>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</si>
  <si>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</si>
  <si>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</si>
  <si>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</si>
  <si>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</si>
  <si>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</si>
  <si>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</si>
  <si>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</si>
  <si>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Лесоперевалочная СОШ-1</t>
  </si>
  <si>
    <t xml:space="preserve">Директор </t>
  </si>
  <si>
    <t>Сунчугашева А.М.</t>
  </si>
  <si>
    <t>Каша "Дружба"</t>
  </si>
  <si>
    <t>Масло сливочное (порциями)</t>
  </si>
  <si>
    <t>Чай с сахаром</t>
  </si>
  <si>
    <t>Хлеб</t>
  </si>
  <si>
    <t>Яблоко</t>
  </si>
  <si>
    <t>Салат витаминный с консервированным зеленым горошком</t>
  </si>
  <si>
    <t>Суп картофельный с горохом</t>
  </si>
  <si>
    <t>Макароны отварные</t>
  </si>
  <si>
    <t>Котлета домашняя</t>
  </si>
  <si>
    <t>Кисель из консерванта на плодовых или ягодных экстрактах</t>
  </si>
  <si>
    <t>Соус сметанный с луком</t>
  </si>
  <si>
    <t>Картофель отварной в молоке</t>
  </si>
  <si>
    <t>Гуляш из говядины</t>
  </si>
  <si>
    <t>Какао с молоком</t>
  </si>
  <si>
    <t>Салат из свеклы отварной</t>
  </si>
  <si>
    <t>Щи из свежей капусты с картофелем</t>
  </si>
  <si>
    <t>Плов из говядины</t>
  </si>
  <si>
    <t>Компот из смеси сухофруктов</t>
  </si>
  <si>
    <t>Курица запеченная</t>
  </si>
  <si>
    <t>Винегрет овощной</t>
  </si>
  <si>
    <t>Суп картофельный с крупой</t>
  </si>
  <si>
    <t>Омлет с зеленым горошком</t>
  </si>
  <si>
    <t>Сложный гарнир Картофельное пюре, капуста тушенная</t>
  </si>
  <si>
    <t>Напиток из плодов шиповника</t>
  </si>
  <si>
    <t>Свекольник со сметаной</t>
  </si>
  <si>
    <t>Нарезка из свежего огурца</t>
  </si>
  <si>
    <t>Рыба запеченная в сметанном соусе</t>
  </si>
  <si>
    <t>Рис отварной с маслом</t>
  </si>
  <si>
    <t>Пудинг из творога с яблоками</t>
  </si>
  <si>
    <t>Повидло</t>
  </si>
  <si>
    <t>Суп с курицей с лапшой домашней</t>
  </si>
  <si>
    <t>Нарезка из помидор</t>
  </si>
  <si>
    <t>Гречка отварная</t>
  </si>
  <si>
    <t>Каша вязкая молочная из пшенной крупы</t>
  </si>
  <si>
    <t>Рассольник Ленинградский</t>
  </si>
  <si>
    <t>Биточки</t>
  </si>
  <si>
    <t>Тефтели мясные</t>
  </si>
  <si>
    <t>Суп картофельный с крупой и рыбными консервами</t>
  </si>
  <si>
    <t>Жаркое по домашнему</t>
  </si>
  <si>
    <t>Кофейный напиток</t>
  </si>
  <si>
    <t>Борщ с капустой и картофелем</t>
  </si>
  <si>
    <t>Картофельное пюре</t>
  </si>
  <si>
    <t>Каша жидкая молочная манная</t>
  </si>
  <si>
    <t>Сыр твердых сортов в нарезке</t>
  </si>
  <si>
    <t>Суп картофельный с макаронными изделиями</t>
  </si>
  <si>
    <t>Нарезка из огурцов</t>
  </si>
  <si>
    <t>Суп с мясными фрикадельками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</si>
</sst>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5.53</v>
      </c>
      <c r="H6" s="40">
        <v>10.16</v>
      </c>
      <c r="I6" s="40">
        <v>39.51</v>
      </c>
      <c r="J6" s="40">
        <v>272.73</v>
      </c>
      <c r="K6" s="41">
        <v>175</v>
      </c>
      <c r="L6" s="40">
        <v>21.6</v>
      </c>
    </row>
    <row r="7" spans="1:12" ht="15">
      <c r="A7" s="23"/>
      <c r="B7" s="15"/>
      <c r="C7" s="11"/>
      <c r="D7" s="6"/>
      <c r="E7" s="42" t="s">
        <v>43</v>
      </c>
      <c r="F7" s="43">
        <v>10</v>
      </c>
      <c r="G7" s="43">
        <v>0.08</v>
      </c>
      <c r="H7" s="43">
        <v>7.25</v>
      </c>
      <c r="I7" s="43">
        <v>0.13</v>
      </c>
      <c r="J7" s="43">
        <v>66</v>
      </c>
      <c r="K7" s="44">
        <v>14</v>
      </c>
      <c r="L7" s="43">
        <v>6.9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0.53</v>
      </c>
      <c r="H8" s="43">
        <v>0</v>
      </c>
      <c r="I8" s="43">
        <v>9.4700000000000006</v>
      </c>
      <c r="J8" s="43">
        <v>40</v>
      </c>
      <c r="K8" s="44">
        <v>376</v>
      </c>
      <c r="L8" s="43">
        <v>2.1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3.95</v>
      </c>
      <c r="H9" s="43">
        <v>0.5</v>
      </c>
      <c r="I9" s="43">
        <v>24.15</v>
      </c>
      <c r="J9" s="43">
        <v>57.9</v>
      </c>
      <c r="K9" s="44"/>
      <c r="L9" s="43">
        <v>3.1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150</v>
      </c>
      <c r="G10" s="43">
        <v>0.6</v>
      </c>
      <c r="H10" s="43">
        <v>0.6</v>
      </c>
      <c r="I10" s="43">
        <v>14.7</v>
      </c>
      <c r="J10" s="43">
        <v>66.599999999999994</v>
      </c>
      <c r="K10" s="44">
        <v>338</v>
      </c>
      <c r="L10" s="43">
        <v>21.75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10.69</v>
      </c>
      <c r="H13" s="19">
        <f t="shared" si="0"/>
        <v>18.510000000000002</v>
      </c>
      <c r="I13" s="19">
        <f t="shared" si="0"/>
        <v>87.96</v>
      </c>
      <c r="J13" s="19">
        <f t="shared" si="0"/>
        <v>503.23</v>
      </c>
      <c r="K13" s="25"/>
      <c r="L13" s="19">
        <f t="shared" ref="L13" si="1">SUM(L6:L12)</f>
        <v>55.45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100</v>
      </c>
      <c r="G14" s="43">
        <v>1.57</v>
      </c>
      <c r="H14" s="43">
        <v>6.02</v>
      </c>
      <c r="I14" s="43">
        <v>8.7899999999999991</v>
      </c>
      <c r="J14" s="43">
        <v>95.7</v>
      </c>
      <c r="K14" s="44">
        <v>49</v>
      </c>
      <c r="L14" s="43">
        <v>6.2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4.3899999999999997</v>
      </c>
      <c r="H15" s="43">
        <v>4.22</v>
      </c>
      <c r="I15" s="43">
        <v>13.23</v>
      </c>
      <c r="J15" s="43">
        <v>118.6</v>
      </c>
      <c r="K15" s="44">
        <v>102</v>
      </c>
      <c r="L15" s="43">
        <v>12.72</v>
      </c>
    </row>
    <row r="16" spans="1:12" ht="1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9.58</v>
      </c>
      <c r="H16" s="43">
        <v>14.99</v>
      </c>
      <c r="I16" s="43">
        <v>8.77</v>
      </c>
      <c r="J16" s="43">
        <v>162.25</v>
      </c>
      <c r="K16" s="44">
        <v>271</v>
      </c>
      <c r="L16" s="43">
        <v>44.1</v>
      </c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5.0999999999999996</v>
      </c>
      <c r="H17" s="43">
        <v>7.5</v>
      </c>
      <c r="I17" s="43">
        <v>28.5</v>
      </c>
      <c r="J17" s="43">
        <v>201.9</v>
      </c>
      <c r="K17" s="44">
        <v>309</v>
      </c>
      <c r="L17" s="43">
        <v>6.22</v>
      </c>
    </row>
    <row r="18" spans="1:12" ht="25.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0.31</v>
      </c>
      <c r="H18" s="43">
        <v>0</v>
      </c>
      <c r="I18" s="43">
        <v>39.4</v>
      </c>
      <c r="J18" s="43">
        <v>160</v>
      </c>
      <c r="K18" s="44">
        <v>359</v>
      </c>
      <c r="L18" s="43">
        <v>7.2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3.95</v>
      </c>
      <c r="H19" s="43">
        <v>0.5</v>
      </c>
      <c r="I19" s="43">
        <v>24.15</v>
      </c>
      <c r="J19" s="43">
        <v>57.9</v>
      </c>
      <c r="K19" s="44"/>
      <c r="L19" s="43">
        <v>3.1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52</v>
      </c>
      <c r="F21" s="43">
        <v>50</v>
      </c>
      <c r="G21" s="43">
        <v>0.81</v>
      </c>
      <c r="H21" s="43">
        <v>2.93</v>
      </c>
      <c r="I21" s="43">
        <v>3.52</v>
      </c>
      <c r="J21" s="43">
        <v>43.75</v>
      </c>
      <c r="K21" s="44">
        <v>332</v>
      </c>
      <c r="L21" s="43">
        <v>4.0999999999999996</v>
      </c>
    </row>
    <row r="22" spans="1:12" ht="15">
      <c r="A22" s="23"/>
      <c r="B22" s="15"/>
      <c r="C22" s="11"/>
      <c r="D22" s="6"/>
      <c r="E22" s="42" t="s">
        <v>46</v>
      </c>
      <c r="F22" s="43">
        <v>150</v>
      </c>
      <c r="G22" s="43">
        <v>0.6</v>
      </c>
      <c r="H22" s="43">
        <v>0.6</v>
      </c>
      <c r="I22" s="43">
        <v>14.7</v>
      </c>
      <c r="J22" s="43">
        <v>66.599999999999994</v>
      </c>
      <c r="K22" s="44"/>
      <c r="L22" s="43">
        <v>21.75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990</v>
      </c>
      <c r="G23" s="19">
        <f t="shared" ref="G23:J23" si="2">SUM(G14:G22)</f>
        <v>26.31</v>
      </c>
      <c r="H23" s="19">
        <f t="shared" si="2"/>
        <v>36.76</v>
      </c>
      <c r="I23" s="19">
        <f t="shared" si="2"/>
        <v>141.06</v>
      </c>
      <c r="J23" s="19">
        <f t="shared" si="2"/>
        <v>906.7</v>
      </c>
      <c r="K23" s="25"/>
      <c r="L23" s="19">
        <f t="shared" ref="L23" si="3">SUM(L14:L22)</f>
        <v>105.39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1600</v>
      </c>
      <c r="G24" s="32">
        <f t="shared" ref="G24:J24" si="4">G13+G23</f>
        <v>37</v>
      </c>
      <c r="H24" s="32">
        <f t="shared" si="4"/>
        <v>55.269999999999996</v>
      </c>
      <c r="I24" s="32">
        <f t="shared" si="4"/>
        <v>229.01999999999998</v>
      </c>
      <c r="J24" s="32">
        <f t="shared" si="4"/>
        <v>1409.93</v>
      </c>
      <c r="K24" s="32"/>
      <c r="L24" s="32">
        <f t="shared" ref="L24" si="5">L13+L23</f>
        <v>160.84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3.27</v>
      </c>
      <c r="H25" s="40">
        <v>5.77</v>
      </c>
      <c r="I25" s="40">
        <v>16</v>
      </c>
      <c r="J25" s="40">
        <v>135</v>
      </c>
      <c r="K25" s="41">
        <v>127</v>
      </c>
      <c r="L25" s="40">
        <v>15.5</v>
      </c>
    </row>
    <row r="26" spans="1:12" ht="15">
      <c r="A26" s="14"/>
      <c r="B26" s="15"/>
      <c r="C26" s="11"/>
      <c r="D26" s="6"/>
      <c r="E26" s="42" t="s">
        <v>54</v>
      </c>
      <c r="F26" s="43">
        <v>100</v>
      </c>
      <c r="G26" s="43">
        <v>13.36</v>
      </c>
      <c r="H26" s="43">
        <v>14.08</v>
      </c>
      <c r="I26" s="43">
        <v>3.27</v>
      </c>
      <c r="J26" s="43">
        <v>164</v>
      </c>
      <c r="K26" s="44">
        <v>246</v>
      </c>
      <c r="L26" s="43">
        <v>38.4</v>
      </c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3.78</v>
      </c>
      <c r="H27" s="43">
        <v>0.67</v>
      </c>
      <c r="I27" s="43">
        <v>26</v>
      </c>
      <c r="J27" s="43">
        <v>125.11</v>
      </c>
      <c r="K27" s="44">
        <v>382</v>
      </c>
      <c r="L27" s="43">
        <v>10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3.95</v>
      </c>
      <c r="H28" s="43">
        <v>0.5</v>
      </c>
      <c r="I28" s="43">
        <v>24.15</v>
      </c>
      <c r="J28" s="43">
        <v>57.9</v>
      </c>
      <c r="K28" s="44"/>
      <c r="L28" s="43">
        <v>3.1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24.36</v>
      </c>
      <c r="H32" s="19">
        <f t="shared" ref="H32" si="7">SUM(H25:H31)</f>
        <v>21.020000000000003</v>
      </c>
      <c r="I32" s="19">
        <f t="shared" ref="I32" si="8">SUM(I25:I31)</f>
        <v>69.419999999999987</v>
      </c>
      <c r="J32" s="19">
        <f t="shared" ref="J32:L32" si="9">SUM(J25:J31)</f>
        <v>482.01</v>
      </c>
      <c r="K32" s="25"/>
      <c r="L32" s="19">
        <f t="shared" si="9"/>
        <v>67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100</v>
      </c>
      <c r="G33" s="43">
        <v>1.41</v>
      </c>
      <c r="H33" s="43">
        <v>6.01</v>
      </c>
      <c r="I33" s="43">
        <v>8.26</v>
      </c>
      <c r="J33" s="43">
        <v>92.8</v>
      </c>
      <c r="K33" s="44">
        <v>52</v>
      </c>
      <c r="L33" s="43">
        <v>6.5</v>
      </c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1.41</v>
      </c>
      <c r="H34" s="43">
        <v>3.96</v>
      </c>
      <c r="I34" s="43">
        <v>6.32</v>
      </c>
      <c r="J34" s="43">
        <v>64</v>
      </c>
      <c r="K34" s="44">
        <v>88</v>
      </c>
      <c r="L34" s="43">
        <v>13.52</v>
      </c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200</v>
      </c>
      <c r="G35" s="43">
        <v>20.399999999999999</v>
      </c>
      <c r="H35" s="43">
        <v>19.11</v>
      </c>
      <c r="I35" s="43">
        <v>32.51</v>
      </c>
      <c r="J35" s="43">
        <v>396</v>
      </c>
      <c r="K35" s="44">
        <v>244</v>
      </c>
      <c r="L35" s="43">
        <v>44.78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0.66</v>
      </c>
      <c r="H37" s="43">
        <v>0.09</v>
      </c>
      <c r="I37" s="43">
        <v>32.01</v>
      </c>
      <c r="J37" s="43">
        <v>132.80000000000001</v>
      </c>
      <c r="K37" s="44">
        <v>349</v>
      </c>
      <c r="L37" s="43">
        <v>4.9000000000000004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50</v>
      </c>
      <c r="G38" s="43">
        <v>3.95</v>
      </c>
      <c r="H38" s="43">
        <v>0.5</v>
      </c>
      <c r="I38" s="43">
        <v>24.15</v>
      </c>
      <c r="J38" s="43">
        <v>57.9</v>
      </c>
      <c r="K38" s="44"/>
      <c r="L38" s="43">
        <v>3.1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27.83</v>
      </c>
      <c r="H42" s="19">
        <f t="shared" ref="H42" si="11">SUM(H33:H41)</f>
        <v>29.669999999999998</v>
      </c>
      <c r="I42" s="19">
        <f t="shared" ref="I42" si="12">SUM(I33:I41)</f>
        <v>103.25</v>
      </c>
      <c r="J42" s="19">
        <f t="shared" ref="J42:L42" si="13">SUM(J33:J41)</f>
        <v>743.49999999999989</v>
      </c>
      <c r="K42" s="25"/>
      <c r="L42" s="19">
        <f t="shared" si="13"/>
        <v>72.8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1250</v>
      </c>
      <c r="G43" s="32">
        <f t="shared" ref="G43" si="14">G32+G42</f>
        <v>52.19</v>
      </c>
      <c r="H43" s="32">
        <f t="shared" ref="H43" si="15">H32+H42</f>
        <v>50.69</v>
      </c>
      <c r="I43" s="32">
        <f t="shared" ref="I43" si="16">I32+I42</f>
        <v>172.67</v>
      </c>
      <c r="J43" s="32">
        <f t="shared" ref="J43:L43" si="17">J32+J42</f>
        <v>1225.5099999999998</v>
      </c>
      <c r="K43" s="32"/>
      <c r="L43" s="32">
        <f t="shared" si="17"/>
        <v>139.80000000000001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2" t="s">
        <v>63</v>
      </c>
      <c r="F44" s="43">
        <v>150</v>
      </c>
      <c r="G44" s="43">
        <v>13.94</v>
      </c>
      <c r="H44" s="43">
        <v>24.83</v>
      </c>
      <c r="I44" s="43">
        <v>2.64</v>
      </c>
      <c r="J44" s="43">
        <v>289.64999999999998</v>
      </c>
      <c r="K44" s="44">
        <v>210</v>
      </c>
      <c r="L44" s="40">
        <v>33.299999999999997</v>
      </c>
    </row>
    <row r="45" spans="1:12" ht="15">
      <c r="A45" s="23"/>
      <c r="B45" s="15"/>
      <c r="C45" s="11"/>
      <c r="D45" s="6"/>
      <c r="E45" s="42" t="s">
        <v>43</v>
      </c>
      <c r="F45" s="43">
        <v>10</v>
      </c>
      <c r="G45" s="43">
        <v>0.08</v>
      </c>
      <c r="H45" s="43">
        <v>7.25</v>
      </c>
      <c r="I45" s="43">
        <v>0.13</v>
      </c>
      <c r="J45" s="43">
        <v>66</v>
      </c>
      <c r="K45" s="44">
        <v>14</v>
      </c>
      <c r="L45" s="43">
        <v>6.9</v>
      </c>
    </row>
    <row r="46" spans="1:12" ht="15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0.53</v>
      </c>
      <c r="H46" s="43">
        <v>0</v>
      </c>
      <c r="I46" s="43">
        <v>9.4700000000000006</v>
      </c>
      <c r="J46" s="43">
        <v>40</v>
      </c>
      <c r="K46" s="44">
        <v>376</v>
      </c>
      <c r="L46" s="43">
        <v>2.1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3.95</v>
      </c>
      <c r="H47" s="43">
        <v>0.5</v>
      </c>
      <c r="I47" s="43">
        <v>24.15</v>
      </c>
      <c r="J47" s="43">
        <v>57.9</v>
      </c>
      <c r="K47" s="44"/>
      <c r="L47" s="43">
        <v>3.1</v>
      </c>
    </row>
    <row r="48" spans="1:12" ht="15">
      <c r="A48" s="23"/>
      <c r="B48" s="15"/>
      <c r="C48" s="11"/>
      <c r="D48" s="7" t="s">
        <v>24</v>
      </c>
      <c r="E48" s="42" t="s">
        <v>46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/>
      <c r="L48" s="43">
        <v>21.75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19.100000000000001</v>
      </c>
      <c r="H51" s="19">
        <f t="shared" ref="H51" si="19">SUM(H44:H50)</f>
        <v>33.18</v>
      </c>
      <c r="I51" s="19">
        <f t="shared" ref="I51" si="20">SUM(I44:I50)</f>
        <v>51.09</v>
      </c>
      <c r="J51" s="19">
        <f t="shared" ref="J51:L51" si="21">SUM(J44:J50)</f>
        <v>520.15</v>
      </c>
      <c r="K51" s="25"/>
      <c r="L51" s="19">
        <f t="shared" si="21"/>
        <v>67.150000000000006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100</v>
      </c>
      <c r="G52" s="43">
        <v>1.62</v>
      </c>
      <c r="H52" s="43">
        <v>6.2</v>
      </c>
      <c r="I52" s="43">
        <v>8.9</v>
      </c>
      <c r="J52" s="43">
        <v>97.88</v>
      </c>
      <c r="K52" s="44">
        <v>67</v>
      </c>
      <c r="L52" s="43">
        <v>10.1</v>
      </c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1.58</v>
      </c>
      <c r="H53" s="43">
        <v>2.17</v>
      </c>
      <c r="I53" s="43">
        <v>9.69</v>
      </c>
      <c r="J53" s="43">
        <v>68.599999999999994</v>
      </c>
      <c r="K53" s="44">
        <v>101</v>
      </c>
      <c r="L53" s="43">
        <v>11.84</v>
      </c>
    </row>
    <row r="54" spans="1:12" ht="15">
      <c r="A54" s="23"/>
      <c r="B54" s="15"/>
      <c r="C54" s="11"/>
      <c r="D54" s="7" t="s">
        <v>28</v>
      </c>
      <c r="E54" s="42" t="s">
        <v>60</v>
      </c>
      <c r="F54" s="43">
        <v>100</v>
      </c>
      <c r="G54" s="43">
        <v>21.67</v>
      </c>
      <c r="H54" s="43">
        <v>13.3</v>
      </c>
      <c r="I54" s="43">
        <v>0</v>
      </c>
      <c r="J54" s="43">
        <v>206.67</v>
      </c>
      <c r="K54" s="44">
        <v>288</v>
      </c>
      <c r="L54" s="43">
        <v>51.2</v>
      </c>
    </row>
    <row r="55" spans="1:12" ht="1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3.08</v>
      </c>
      <c r="H55" s="43">
        <v>4.83</v>
      </c>
      <c r="I55" s="43">
        <v>17.29</v>
      </c>
      <c r="J55" s="43">
        <v>111.2</v>
      </c>
      <c r="K55" s="44">
        <v>312</v>
      </c>
      <c r="L55" s="43">
        <v>13.35</v>
      </c>
    </row>
    <row r="56" spans="1:12" ht="1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0.4</v>
      </c>
      <c r="H56" s="43">
        <v>0.27</v>
      </c>
      <c r="I56" s="43">
        <v>17.2</v>
      </c>
      <c r="J56" s="43">
        <v>72.8</v>
      </c>
      <c r="K56" s="44">
        <v>388</v>
      </c>
      <c r="L56" s="43">
        <v>6.6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50</v>
      </c>
      <c r="G57" s="43">
        <v>3.95</v>
      </c>
      <c r="H57" s="43">
        <v>0.5</v>
      </c>
      <c r="I57" s="43">
        <v>24.15</v>
      </c>
      <c r="J57" s="43">
        <v>57.9</v>
      </c>
      <c r="K57" s="44"/>
      <c r="L57" s="43">
        <v>3.1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32.300000000000004</v>
      </c>
      <c r="H61" s="19">
        <f t="shared" ref="H61" si="23">SUM(H52:H60)</f>
        <v>27.27</v>
      </c>
      <c r="I61" s="19">
        <f t="shared" ref="I61" si="24">SUM(I52:I60)</f>
        <v>77.22999999999999</v>
      </c>
      <c r="J61" s="19">
        <f t="shared" ref="J61:L61" si="25">SUM(J52:J60)</f>
        <v>615.04999999999995</v>
      </c>
      <c r="K61" s="25"/>
      <c r="L61" s="19">
        <f t="shared" si="25"/>
        <v>96.189999999999984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1360</v>
      </c>
      <c r="G62" s="32">
        <f t="shared" ref="G62" si="26">G51+G61</f>
        <v>51.400000000000006</v>
      </c>
      <c r="H62" s="32">
        <f t="shared" ref="H62" si="27">H51+H61</f>
        <v>60.45</v>
      </c>
      <c r="I62" s="32">
        <f t="shared" ref="I62" si="28">I51+I61</f>
        <v>128.32</v>
      </c>
      <c r="J62" s="32">
        <f t="shared" ref="J62:L62" si="29">J51+J61</f>
        <v>1135.1999999999998</v>
      </c>
      <c r="K62" s="32"/>
      <c r="L62" s="32">
        <f t="shared" si="29"/>
        <v>163.33999999999997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2" t="s">
        <v>49</v>
      </c>
      <c r="F63" s="43">
        <v>150</v>
      </c>
      <c r="G63" s="43">
        <v>5.0999999999999996</v>
      </c>
      <c r="H63" s="43">
        <v>7.5</v>
      </c>
      <c r="I63" s="43">
        <v>28.5</v>
      </c>
      <c r="J63" s="43">
        <v>201.9</v>
      </c>
      <c r="K63" s="44">
        <v>309</v>
      </c>
      <c r="L63" s="40">
        <v>6.3</v>
      </c>
    </row>
    <row r="64" spans="1:12" ht="15">
      <c r="A64" s="23"/>
      <c r="B64" s="15"/>
      <c r="C64" s="11"/>
      <c r="D64" s="6"/>
      <c r="E64" s="42" t="s">
        <v>60</v>
      </c>
      <c r="F64" s="43">
        <v>100</v>
      </c>
      <c r="G64" s="43">
        <v>21.67</v>
      </c>
      <c r="H64" s="43">
        <v>13.3</v>
      </c>
      <c r="I64" s="43">
        <v>0</v>
      </c>
      <c r="J64" s="43">
        <v>206.67</v>
      </c>
      <c r="K64" s="44">
        <v>288</v>
      </c>
      <c r="L64" s="43">
        <v>51.2</v>
      </c>
    </row>
    <row r="65" spans="1:12" ht="1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0.53</v>
      </c>
      <c r="H65" s="43">
        <v>0</v>
      </c>
      <c r="I65" s="43">
        <v>9.4700000000000006</v>
      </c>
      <c r="J65" s="43">
        <v>40</v>
      </c>
      <c r="K65" s="44">
        <v>376</v>
      </c>
      <c r="L65" s="43">
        <v>2.1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3.95</v>
      </c>
      <c r="H66" s="43">
        <v>0.5</v>
      </c>
      <c r="I66" s="43">
        <v>24.15</v>
      </c>
      <c r="J66" s="43">
        <v>57.9</v>
      </c>
      <c r="K66" s="44"/>
      <c r="L66" s="43">
        <v>3.1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52</v>
      </c>
      <c r="F68" s="43">
        <v>50</v>
      </c>
      <c r="G68" s="43">
        <v>0.81</v>
      </c>
      <c r="H68" s="43">
        <v>2.93</v>
      </c>
      <c r="I68" s="43">
        <v>3.52</v>
      </c>
      <c r="J68" s="43">
        <v>43.75</v>
      </c>
      <c r="K68" s="44">
        <v>332</v>
      </c>
      <c r="L68" s="43">
        <v>4.0999999999999996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32.06</v>
      </c>
      <c r="H70" s="19">
        <f t="shared" ref="H70" si="31">SUM(H63:H69)</f>
        <v>24.23</v>
      </c>
      <c r="I70" s="19">
        <f t="shared" ref="I70" si="32">SUM(I63:I69)</f>
        <v>65.64</v>
      </c>
      <c r="J70" s="19">
        <f t="shared" ref="J70:L70" si="33">SUM(J63:J69)</f>
        <v>550.22</v>
      </c>
      <c r="K70" s="25"/>
      <c r="L70" s="19">
        <f t="shared" si="33"/>
        <v>66.8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100</v>
      </c>
      <c r="G71" s="43">
        <v>0.7</v>
      </c>
      <c r="H71" s="43">
        <v>0.1</v>
      </c>
      <c r="I71" s="43">
        <v>1.9</v>
      </c>
      <c r="J71" s="43">
        <v>12</v>
      </c>
      <c r="K71" s="44">
        <v>71</v>
      </c>
      <c r="L71" s="43">
        <v>13</v>
      </c>
    </row>
    <row r="72" spans="1:12" ht="1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1.8</v>
      </c>
      <c r="H72" s="43">
        <v>4.4000000000000004</v>
      </c>
      <c r="I72" s="43">
        <v>13.8</v>
      </c>
      <c r="J72" s="43">
        <v>92</v>
      </c>
      <c r="K72" s="44">
        <v>86</v>
      </c>
      <c r="L72" s="43">
        <v>15.52</v>
      </c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100</v>
      </c>
      <c r="G73" s="43">
        <v>7.02</v>
      </c>
      <c r="H73" s="43">
        <v>7.16</v>
      </c>
      <c r="I73" s="43">
        <v>15.22</v>
      </c>
      <c r="J73" s="43">
        <v>153.12</v>
      </c>
      <c r="K73" s="44">
        <v>232</v>
      </c>
      <c r="L73" s="43">
        <v>40.299999999999997</v>
      </c>
    </row>
    <row r="74" spans="1:12" ht="1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3.67</v>
      </c>
      <c r="H74" s="43">
        <v>5.42</v>
      </c>
      <c r="I74" s="43">
        <v>36.67</v>
      </c>
      <c r="J74" s="43">
        <v>210.11</v>
      </c>
      <c r="K74" s="44">
        <v>304</v>
      </c>
      <c r="L74" s="43">
        <v>10.73</v>
      </c>
    </row>
    <row r="75" spans="1:12" ht="15">
      <c r="A75" s="23"/>
      <c r="B75" s="15"/>
      <c r="C75" s="11"/>
      <c r="D75" s="7" t="s">
        <v>30</v>
      </c>
      <c r="E75" s="42" t="s">
        <v>44</v>
      </c>
      <c r="F75" s="43">
        <v>200</v>
      </c>
      <c r="G75" s="43">
        <v>0.53</v>
      </c>
      <c r="H75" s="43">
        <v>0</v>
      </c>
      <c r="I75" s="43">
        <v>9.4700000000000006</v>
      </c>
      <c r="J75" s="43">
        <v>40</v>
      </c>
      <c r="K75" s="44">
        <v>376</v>
      </c>
      <c r="L75" s="43">
        <v>2.1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50</v>
      </c>
      <c r="G76" s="43">
        <v>3.95</v>
      </c>
      <c r="H76" s="43">
        <v>0.5</v>
      </c>
      <c r="I76" s="43">
        <v>24.15</v>
      </c>
      <c r="J76" s="43">
        <v>57.9</v>
      </c>
      <c r="K76" s="44"/>
      <c r="L76" s="43">
        <v>3.1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17.669999999999998</v>
      </c>
      <c r="H80" s="19">
        <f t="shared" ref="H80" si="35">SUM(H71:H79)</f>
        <v>17.579999999999998</v>
      </c>
      <c r="I80" s="19">
        <f t="shared" ref="I80" si="36">SUM(I71:I79)</f>
        <v>101.21000000000001</v>
      </c>
      <c r="J80" s="19">
        <f t="shared" ref="J80:L80" si="37">SUM(J71:J79)</f>
        <v>565.13</v>
      </c>
      <c r="K80" s="25"/>
      <c r="L80" s="19">
        <f t="shared" si="37"/>
        <v>84.749999999999986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1350</v>
      </c>
      <c r="G81" s="32">
        <f t="shared" ref="G81" si="38">G70+G80</f>
        <v>49.730000000000004</v>
      </c>
      <c r="H81" s="32">
        <f t="shared" ref="H81" si="39">H70+H80</f>
        <v>41.81</v>
      </c>
      <c r="I81" s="32">
        <f t="shared" ref="I81" si="40">I70+I80</f>
        <v>166.85000000000002</v>
      </c>
      <c r="J81" s="32">
        <f t="shared" ref="J81:L81" si="41">J70+J80</f>
        <v>1115.3499999999999</v>
      </c>
      <c r="K81" s="32"/>
      <c r="L81" s="32">
        <f t="shared" si="41"/>
        <v>151.54999999999998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200</v>
      </c>
      <c r="G82" s="40">
        <v>19.12</v>
      </c>
      <c r="H82" s="40">
        <v>13.55</v>
      </c>
      <c r="I82" s="40">
        <v>43.05</v>
      </c>
      <c r="J82" s="40">
        <v>370</v>
      </c>
      <c r="K82" s="41">
        <v>222</v>
      </c>
      <c r="L82" s="40">
        <v>39</v>
      </c>
    </row>
    <row r="83" spans="1:12" ht="15">
      <c r="A83" s="23"/>
      <c r="B83" s="15"/>
      <c r="C83" s="11"/>
      <c r="D83" s="6"/>
      <c r="E83" s="42" t="s">
        <v>71</v>
      </c>
      <c r="F83" s="43">
        <v>15</v>
      </c>
      <c r="G83" s="43">
        <v>0</v>
      </c>
      <c r="H83" s="43">
        <v>0</v>
      </c>
      <c r="I83" s="43">
        <v>50</v>
      </c>
      <c r="J83" s="43">
        <v>30</v>
      </c>
      <c r="K83" s="44"/>
      <c r="L83" s="43">
        <v>2.8</v>
      </c>
    </row>
    <row r="84" spans="1:12" ht="1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0.53</v>
      </c>
      <c r="H84" s="43">
        <v>0</v>
      </c>
      <c r="I84" s="43">
        <v>9.4700000000000006</v>
      </c>
      <c r="J84" s="43">
        <v>40</v>
      </c>
      <c r="K84" s="44">
        <v>376</v>
      </c>
      <c r="L84" s="43">
        <v>2.1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46</v>
      </c>
      <c r="F86" s="43">
        <v>150</v>
      </c>
      <c r="G86" s="43">
        <v>0.6</v>
      </c>
      <c r="H86" s="43">
        <v>0.6</v>
      </c>
      <c r="I86" s="43">
        <v>14.7</v>
      </c>
      <c r="J86" s="43">
        <v>66.599999999999994</v>
      </c>
      <c r="K86" s="44"/>
      <c r="L86" s="43">
        <v>21.75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20.250000000000004</v>
      </c>
      <c r="H89" s="19">
        <f t="shared" ref="H89" si="43">SUM(H82:H88)</f>
        <v>14.15</v>
      </c>
      <c r="I89" s="19">
        <f t="shared" ref="I89" si="44">SUM(I82:I88)</f>
        <v>117.22</v>
      </c>
      <c r="J89" s="19">
        <f t="shared" ref="J89:L89" si="45">SUM(J82:J88)</f>
        <v>506.6</v>
      </c>
      <c r="K89" s="25"/>
      <c r="L89" s="19">
        <f t="shared" si="45"/>
        <v>65.650000000000006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200</v>
      </c>
      <c r="G90" s="43">
        <v>1.1000000000000001</v>
      </c>
      <c r="H90" s="43">
        <v>0.2</v>
      </c>
      <c r="I90" s="43">
        <v>3.8</v>
      </c>
      <c r="J90" s="43">
        <v>22</v>
      </c>
      <c r="K90" s="44">
        <v>71</v>
      </c>
      <c r="L90" s="43">
        <v>16</v>
      </c>
    </row>
    <row r="91" spans="1:12" ht="15">
      <c r="A91" s="23"/>
      <c r="B91" s="15"/>
      <c r="C91" s="11"/>
      <c r="D91" s="7" t="s">
        <v>27</v>
      </c>
      <c r="E91" s="42" t="s">
        <v>72</v>
      </c>
      <c r="F91" s="43">
        <v>200</v>
      </c>
      <c r="G91" s="43">
        <v>2.1800000000000002</v>
      </c>
      <c r="H91" s="43">
        <v>2.2400000000000002</v>
      </c>
      <c r="I91" s="43">
        <v>16.36</v>
      </c>
      <c r="J91" s="43">
        <v>94.32</v>
      </c>
      <c r="K91" s="44">
        <v>103</v>
      </c>
      <c r="L91" s="43">
        <v>11.68</v>
      </c>
    </row>
    <row r="92" spans="1:12" ht="15">
      <c r="A92" s="23"/>
      <c r="B92" s="15"/>
      <c r="C92" s="11"/>
      <c r="D92" s="7" t="s">
        <v>28</v>
      </c>
      <c r="E92" s="42" t="s">
        <v>54</v>
      </c>
      <c r="F92" s="43">
        <v>100</v>
      </c>
      <c r="G92" s="43">
        <v>13.36</v>
      </c>
      <c r="H92" s="43">
        <v>14.08</v>
      </c>
      <c r="I92" s="43">
        <v>3.27</v>
      </c>
      <c r="J92" s="43">
        <v>164</v>
      </c>
      <c r="K92" s="44">
        <v>246</v>
      </c>
      <c r="L92" s="43">
        <v>38.4</v>
      </c>
    </row>
    <row r="93" spans="1:12" ht="15">
      <c r="A93" s="23"/>
      <c r="B93" s="15"/>
      <c r="C93" s="11"/>
      <c r="D93" s="7" t="s">
        <v>29</v>
      </c>
      <c r="E93" s="42" t="s">
        <v>74</v>
      </c>
      <c r="F93" s="43">
        <v>150</v>
      </c>
      <c r="G93" s="43">
        <v>8.9</v>
      </c>
      <c r="H93" s="43">
        <v>4.0999999999999996</v>
      </c>
      <c r="I93" s="43">
        <v>39.840000000000003</v>
      </c>
      <c r="J93" s="43">
        <v>231.86</v>
      </c>
      <c r="K93" s="44">
        <v>302</v>
      </c>
      <c r="L93" s="43">
        <v>9.15</v>
      </c>
    </row>
    <row r="94" spans="1:12" ht="1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0.66</v>
      </c>
      <c r="H94" s="43">
        <v>0.09</v>
      </c>
      <c r="I94" s="43">
        <v>32.01</v>
      </c>
      <c r="J94" s="43">
        <v>132.80000000000001</v>
      </c>
      <c r="K94" s="44">
        <v>349</v>
      </c>
      <c r="L94" s="43">
        <v>4.9000000000000004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50</v>
      </c>
      <c r="G95" s="43">
        <v>3.95</v>
      </c>
      <c r="H95" s="43">
        <v>0.5</v>
      </c>
      <c r="I95" s="43">
        <v>24.15</v>
      </c>
      <c r="J95" s="43">
        <v>57.9</v>
      </c>
      <c r="K95" s="44"/>
      <c r="L95" s="43">
        <v>3.1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6">SUM(G90:G98)</f>
        <v>30.15</v>
      </c>
      <c r="H99" s="19">
        <f t="shared" ref="H99" si="47">SUM(H90:H98)</f>
        <v>21.209999999999997</v>
      </c>
      <c r="I99" s="19">
        <f t="shared" ref="I99" si="48">SUM(I90:I98)</f>
        <v>119.43</v>
      </c>
      <c r="J99" s="19">
        <f t="shared" ref="J99:L99" si="49">SUM(J90:J98)</f>
        <v>702.88</v>
      </c>
      <c r="K99" s="25"/>
      <c r="L99" s="19">
        <f t="shared" si="49"/>
        <v>83.23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1465</v>
      </c>
      <c r="G100" s="32">
        <f t="shared" ref="G100" si="50">G89+G99</f>
        <v>50.400000000000006</v>
      </c>
      <c r="H100" s="32">
        <f t="shared" ref="H100" si="51">H89+H99</f>
        <v>35.36</v>
      </c>
      <c r="I100" s="32">
        <f t="shared" ref="I100" si="52">I89+I99</f>
        <v>236.65</v>
      </c>
      <c r="J100" s="32">
        <f t="shared" ref="J100:L100" si="53">J89+J99</f>
        <v>1209.48</v>
      </c>
      <c r="K100" s="32"/>
      <c r="L100" s="32">
        <f t="shared" si="53"/>
        <v>148.88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7.85</v>
      </c>
      <c r="H101" s="40">
        <v>10.050000000000001</v>
      </c>
      <c r="I101" s="40">
        <v>49.36</v>
      </c>
      <c r="J101" s="40">
        <v>320</v>
      </c>
      <c r="K101" s="41">
        <v>173</v>
      </c>
      <c r="L101" s="40">
        <v>22.6</v>
      </c>
    </row>
    <row r="102" spans="1:12" ht="15">
      <c r="A102" s="23"/>
      <c r="B102" s="15"/>
      <c r="C102" s="11"/>
      <c r="D102" s="6"/>
      <c r="E102" s="42" t="s">
        <v>43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</v>
      </c>
      <c r="K102" s="44">
        <v>14</v>
      </c>
      <c r="L102" s="43">
        <v>6.9</v>
      </c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0.53</v>
      </c>
      <c r="H103" s="43">
        <v>0</v>
      </c>
      <c r="I103" s="43">
        <v>9.4700000000000006</v>
      </c>
      <c r="J103" s="43">
        <v>40</v>
      </c>
      <c r="K103" s="44">
        <v>376</v>
      </c>
      <c r="L103" s="43">
        <v>2.1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3.95</v>
      </c>
      <c r="H104" s="43">
        <v>0.5</v>
      </c>
      <c r="I104" s="43">
        <v>24.15</v>
      </c>
      <c r="J104" s="43">
        <v>57.9</v>
      </c>
      <c r="K104" s="44"/>
      <c r="L104" s="43">
        <v>3.1</v>
      </c>
    </row>
    <row r="105" spans="1:12" ht="15">
      <c r="A105" s="23"/>
      <c r="B105" s="15"/>
      <c r="C105" s="11"/>
      <c r="D105" s="7" t="s">
        <v>24</v>
      </c>
      <c r="E105" s="42" t="s">
        <v>46</v>
      </c>
      <c r="F105" s="43">
        <v>150</v>
      </c>
      <c r="G105" s="43">
        <v>0.6</v>
      </c>
      <c r="H105" s="43">
        <v>0.6</v>
      </c>
      <c r="I105" s="43">
        <v>14.7</v>
      </c>
      <c r="J105" s="43">
        <v>66.599999999999994</v>
      </c>
      <c r="K105" s="44"/>
      <c r="L105" s="43">
        <v>21.75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13.01</v>
      </c>
      <c r="H108" s="19">
        <f t="shared" si="54"/>
        <v>18.400000000000002</v>
      </c>
      <c r="I108" s="19">
        <f t="shared" si="54"/>
        <v>97.81</v>
      </c>
      <c r="J108" s="19">
        <f t="shared" si="54"/>
        <v>550.5</v>
      </c>
      <c r="K108" s="25"/>
      <c r="L108" s="19">
        <f t="shared" ref="L108" si="55">SUM(L101:L107)</f>
        <v>56.45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100</v>
      </c>
      <c r="G109" s="43">
        <v>1.57</v>
      </c>
      <c r="H109" s="43">
        <v>6.02</v>
      </c>
      <c r="I109" s="43">
        <v>8.7899999999999991</v>
      </c>
      <c r="J109" s="43">
        <v>95.7</v>
      </c>
      <c r="K109" s="44">
        <v>49</v>
      </c>
      <c r="L109" s="43">
        <v>6.6</v>
      </c>
    </row>
    <row r="110" spans="1:12" ht="15">
      <c r="A110" s="23"/>
      <c r="B110" s="15"/>
      <c r="C110" s="11"/>
      <c r="D110" s="7" t="s">
        <v>27</v>
      </c>
      <c r="E110" s="42" t="s">
        <v>76</v>
      </c>
      <c r="F110" s="43">
        <v>200</v>
      </c>
      <c r="G110" s="43">
        <v>1.68</v>
      </c>
      <c r="H110" s="43">
        <v>4.1900000000000004</v>
      </c>
      <c r="I110" s="43">
        <v>13.27</v>
      </c>
      <c r="J110" s="43">
        <v>96.6</v>
      </c>
      <c r="K110" s="44">
        <v>96</v>
      </c>
      <c r="L110" s="43">
        <v>14.08</v>
      </c>
    </row>
    <row r="111" spans="1:12" ht="15">
      <c r="A111" s="23"/>
      <c r="B111" s="15"/>
      <c r="C111" s="11"/>
      <c r="D111" s="7" t="s">
        <v>28</v>
      </c>
      <c r="E111" s="42" t="s">
        <v>77</v>
      </c>
      <c r="F111" s="43">
        <v>100</v>
      </c>
      <c r="G111" s="43">
        <v>13.2</v>
      </c>
      <c r="H111" s="43">
        <v>6.5</v>
      </c>
      <c r="I111" s="43">
        <v>6.9</v>
      </c>
      <c r="J111" s="43">
        <v>138.9</v>
      </c>
      <c r="K111" s="44">
        <v>295</v>
      </c>
      <c r="L111" s="43">
        <v>49.87</v>
      </c>
    </row>
    <row r="112" spans="1:12" ht="15">
      <c r="A112" s="23"/>
      <c r="B112" s="15"/>
      <c r="C112" s="11"/>
      <c r="D112" s="7" t="s">
        <v>29</v>
      </c>
      <c r="E112" s="42" t="s">
        <v>74</v>
      </c>
      <c r="F112" s="43">
        <v>150</v>
      </c>
      <c r="G112" s="43">
        <v>8.9</v>
      </c>
      <c r="H112" s="43">
        <v>4.0999999999999996</v>
      </c>
      <c r="I112" s="43">
        <v>39.840000000000003</v>
      </c>
      <c r="J112" s="43">
        <v>231.86</v>
      </c>
      <c r="K112" s="44">
        <v>302</v>
      </c>
      <c r="L112" s="43">
        <v>9.15</v>
      </c>
    </row>
    <row r="113" spans="1:12" ht="1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3.78</v>
      </c>
      <c r="H113" s="43">
        <v>0.67</v>
      </c>
      <c r="I113" s="43">
        <v>26</v>
      </c>
      <c r="J113" s="43">
        <v>125.11</v>
      </c>
      <c r="K113" s="44">
        <v>382</v>
      </c>
      <c r="L113" s="43">
        <v>10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50</v>
      </c>
      <c r="G114" s="43">
        <v>3.95</v>
      </c>
      <c r="H114" s="43">
        <v>0.5</v>
      </c>
      <c r="I114" s="43">
        <v>24.15</v>
      </c>
      <c r="J114" s="43">
        <v>57.9</v>
      </c>
      <c r="K114" s="44"/>
      <c r="L114" s="43">
        <v>3.1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52</v>
      </c>
      <c r="F116" s="43">
        <v>50</v>
      </c>
      <c r="G116" s="43">
        <v>0.81</v>
      </c>
      <c r="H116" s="43">
        <v>2.93</v>
      </c>
      <c r="I116" s="43">
        <v>3.52</v>
      </c>
      <c r="J116" s="43">
        <v>43.75</v>
      </c>
      <c r="K116" s="44">
        <v>332</v>
      </c>
      <c r="L116" s="43">
        <v>4.0999999999999996</v>
      </c>
    </row>
    <row r="117" spans="1:12" ht="15">
      <c r="A117" s="23"/>
      <c r="B117" s="15"/>
      <c r="C117" s="11"/>
      <c r="D117" s="6"/>
      <c r="E117" s="42" t="s">
        <v>46</v>
      </c>
      <c r="F117" s="43">
        <v>150</v>
      </c>
      <c r="G117" s="43">
        <v>0.6</v>
      </c>
      <c r="H117" s="43">
        <v>0.6</v>
      </c>
      <c r="I117" s="43">
        <v>14.7</v>
      </c>
      <c r="J117" s="43">
        <v>66.599999999999994</v>
      </c>
      <c r="K117" s="44"/>
      <c r="L117" s="43">
        <v>21.75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1000</v>
      </c>
      <c r="G118" s="19">
        <f t="shared" ref="G118:J118" si="56">SUM(G109:G117)</f>
        <v>34.490000000000009</v>
      </c>
      <c r="H118" s="19">
        <f t="shared" si="56"/>
        <v>25.510000000000005</v>
      </c>
      <c r="I118" s="19">
        <f t="shared" si="56"/>
        <v>137.17000000000002</v>
      </c>
      <c r="J118" s="19">
        <f t="shared" si="56"/>
        <v>856.42000000000007</v>
      </c>
      <c r="K118" s="25"/>
      <c r="L118" s="19">
        <f t="shared" ref="L118" si="57">SUM(L109:L117)</f>
        <v>118.64999999999999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1610</v>
      </c>
      <c r="G119" s="32">
        <f t="shared" ref="G119" si="58">G108+G118</f>
        <v>47.500000000000007</v>
      </c>
      <c r="H119" s="32">
        <f t="shared" ref="H119" si="59">H108+H118</f>
        <v>43.910000000000011</v>
      </c>
      <c r="I119" s="32">
        <f t="shared" ref="I119" si="60">I108+I118</f>
        <v>234.98000000000002</v>
      </c>
      <c r="J119" s="32">
        <f t="shared" ref="J119:L119" si="61">J108+J118</f>
        <v>1406.92</v>
      </c>
      <c r="K119" s="32"/>
      <c r="L119" s="32">
        <f t="shared" si="61"/>
        <v>175.1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2" t="s">
        <v>49</v>
      </c>
      <c r="F120" s="43">
        <v>150</v>
      </c>
      <c r="G120" s="43">
        <v>5.0999999999999996</v>
      </c>
      <c r="H120" s="43">
        <v>7.5</v>
      </c>
      <c r="I120" s="43">
        <v>28.5</v>
      </c>
      <c r="J120" s="43">
        <v>201.9</v>
      </c>
      <c r="K120" s="44">
        <v>309</v>
      </c>
      <c r="L120" s="40">
        <v>6.3</v>
      </c>
    </row>
    <row r="121" spans="1:12" ht="15">
      <c r="A121" s="14"/>
      <c r="B121" s="15"/>
      <c r="C121" s="11"/>
      <c r="D121" s="6"/>
      <c r="E121" s="42" t="s">
        <v>78</v>
      </c>
      <c r="F121" s="43">
        <v>90</v>
      </c>
      <c r="G121" s="43">
        <v>15.84</v>
      </c>
      <c r="H121" s="43">
        <v>16.8</v>
      </c>
      <c r="I121" s="43">
        <v>3.36</v>
      </c>
      <c r="J121" s="43">
        <v>181.08</v>
      </c>
      <c r="K121" s="44">
        <v>279</v>
      </c>
      <c r="L121" s="43">
        <v>42</v>
      </c>
    </row>
    <row r="122" spans="1:12" ht="1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0.53</v>
      </c>
      <c r="H122" s="43">
        <v>0</v>
      </c>
      <c r="I122" s="43">
        <v>9.4700000000000006</v>
      </c>
      <c r="J122" s="43">
        <v>40</v>
      </c>
      <c r="K122" s="44">
        <v>376</v>
      </c>
      <c r="L122" s="43">
        <v>2.1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3.95</v>
      </c>
      <c r="H123" s="43">
        <v>0.5</v>
      </c>
      <c r="I123" s="43">
        <v>24.15</v>
      </c>
      <c r="J123" s="43">
        <v>57.9</v>
      </c>
      <c r="K123" s="44"/>
      <c r="L123" s="43">
        <v>3.1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52</v>
      </c>
      <c r="F125" s="43">
        <v>50</v>
      </c>
      <c r="G125" s="43">
        <v>0.81</v>
      </c>
      <c r="H125" s="43">
        <v>2.93</v>
      </c>
      <c r="I125" s="43">
        <v>3.52</v>
      </c>
      <c r="J125" s="43">
        <v>43.75</v>
      </c>
      <c r="K125" s="44">
        <v>332</v>
      </c>
      <c r="L125" s="43">
        <v>4.0999999999999996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26.229999999999997</v>
      </c>
      <c r="H127" s="19">
        <f t="shared" si="62"/>
        <v>27.73</v>
      </c>
      <c r="I127" s="19">
        <f t="shared" si="62"/>
        <v>68.999999999999986</v>
      </c>
      <c r="J127" s="19">
        <f t="shared" si="62"/>
        <v>524.63</v>
      </c>
      <c r="K127" s="25"/>
      <c r="L127" s="19">
        <f t="shared" ref="L127" si="63">SUM(L120:L126)</f>
        <v>57.6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56</v>
      </c>
      <c r="F128" s="43">
        <v>100</v>
      </c>
      <c r="G128" s="43">
        <v>1.41</v>
      </c>
      <c r="H128" s="43">
        <v>6.01</v>
      </c>
      <c r="I128" s="43">
        <v>8.26</v>
      </c>
      <c r="J128" s="43">
        <v>92.8</v>
      </c>
      <c r="K128" s="44">
        <v>52</v>
      </c>
      <c r="L128" s="43">
        <v>6.5</v>
      </c>
    </row>
    <row r="129" spans="1:12" ht="15">
      <c r="A129" s="14"/>
      <c r="B129" s="15"/>
      <c r="C129" s="11"/>
      <c r="D129" s="7" t="s">
        <v>27</v>
      </c>
      <c r="E129" s="42" t="s">
        <v>79</v>
      </c>
      <c r="F129" s="43">
        <v>200</v>
      </c>
      <c r="G129" s="43">
        <v>2.2400000000000002</v>
      </c>
      <c r="H129" s="43">
        <v>8</v>
      </c>
      <c r="I129" s="43">
        <v>18.48</v>
      </c>
      <c r="J129" s="43">
        <v>133.88999999999999</v>
      </c>
      <c r="K129" s="44">
        <v>101</v>
      </c>
      <c r="L129" s="43">
        <v>18.32</v>
      </c>
    </row>
    <row r="130" spans="1:12" ht="15">
      <c r="A130" s="14"/>
      <c r="B130" s="15"/>
      <c r="C130" s="11"/>
      <c r="D130" s="7" t="s">
        <v>28</v>
      </c>
      <c r="E130" s="42" t="s">
        <v>80</v>
      </c>
      <c r="F130" s="43">
        <v>160</v>
      </c>
      <c r="G130" s="43">
        <v>15.25</v>
      </c>
      <c r="H130" s="43">
        <v>16.75</v>
      </c>
      <c r="I130" s="43">
        <v>12.7</v>
      </c>
      <c r="J130" s="43">
        <v>262.58</v>
      </c>
      <c r="K130" s="44">
        <v>259</v>
      </c>
      <c r="L130" s="43">
        <v>31.74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81</v>
      </c>
      <c r="F132" s="43">
        <v>200</v>
      </c>
      <c r="G132" s="43">
        <v>3.6</v>
      </c>
      <c r="H132" s="43">
        <v>2.67</v>
      </c>
      <c r="I132" s="43">
        <v>29.2</v>
      </c>
      <c r="J132" s="43">
        <v>155.19999999999999</v>
      </c>
      <c r="K132" s="44">
        <v>379</v>
      </c>
      <c r="L132" s="43">
        <v>7.8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50</v>
      </c>
      <c r="G133" s="43">
        <v>3.95</v>
      </c>
      <c r="H133" s="43">
        <v>0.5</v>
      </c>
      <c r="I133" s="43">
        <v>24.15</v>
      </c>
      <c r="J133" s="43">
        <v>57.9</v>
      </c>
      <c r="K133" s="44"/>
      <c r="L133" s="43">
        <v>3.1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26.45</v>
      </c>
      <c r="H137" s="19">
        <f t="shared" si="64"/>
        <v>33.93</v>
      </c>
      <c r="I137" s="19">
        <f t="shared" si="64"/>
        <v>92.789999999999992</v>
      </c>
      <c r="J137" s="19">
        <f t="shared" si="64"/>
        <v>702.37</v>
      </c>
      <c r="K137" s="25"/>
      <c r="L137" s="19">
        <f t="shared" ref="L137" si="65">SUM(L128:L136)</f>
        <v>67.459999999999994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1250</v>
      </c>
      <c r="G138" s="32">
        <f t="shared" ref="G138" si="66">G127+G137</f>
        <v>52.679999999999993</v>
      </c>
      <c r="H138" s="32">
        <f t="shared" ref="H138" si="67">H127+H137</f>
        <v>61.66</v>
      </c>
      <c r="I138" s="32">
        <f t="shared" ref="I138" si="68">I127+I137</f>
        <v>161.78999999999996</v>
      </c>
      <c r="J138" s="32">
        <f t="shared" ref="J138:L138" si="69">J127+J137</f>
        <v>1227</v>
      </c>
      <c r="K138" s="32"/>
      <c r="L138" s="32">
        <f t="shared" si="69"/>
        <v>125.06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2" t="s">
        <v>63</v>
      </c>
      <c r="F139" s="43">
        <v>150</v>
      </c>
      <c r="G139" s="43">
        <v>13.94</v>
      </c>
      <c r="H139" s="43">
        <v>24.83</v>
      </c>
      <c r="I139" s="43">
        <v>2.64</v>
      </c>
      <c r="J139" s="43">
        <v>289.64999999999998</v>
      </c>
      <c r="K139" s="44">
        <v>210</v>
      </c>
      <c r="L139" s="40">
        <v>33.299999999999997</v>
      </c>
    </row>
    <row r="140" spans="1:12" ht="15">
      <c r="A140" s="23"/>
      <c r="B140" s="15"/>
      <c r="C140" s="11"/>
      <c r="D140" s="6"/>
      <c r="E140" s="42" t="s">
        <v>43</v>
      </c>
      <c r="F140" s="43">
        <v>10</v>
      </c>
      <c r="G140" s="43">
        <v>0.08</v>
      </c>
      <c r="H140" s="43">
        <v>7.25</v>
      </c>
      <c r="I140" s="43">
        <v>0.13</v>
      </c>
      <c r="J140" s="43">
        <v>66</v>
      </c>
      <c r="K140" s="44">
        <v>14</v>
      </c>
      <c r="L140" s="43">
        <v>6.9</v>
      </c>
    </row>
    <row r="141" spans="1:12" ht="1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0.53</v>
      </c>
      <c r="H141" s="43">
        <v>0</v>
      </c>
      <c r="I141" s="43">
        <v>9.4700000000000006</v>
      </c>
      <c r="J141" s="43">
        <v>40</v>
      </c>
      <c r="K141" s="44">
        <v>376</v>
      </c>
      <c r="L141" s="43">
        <v>2.1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3.95</v>
      </c>
      <c r="H142" s="43">
        <v>0.5</v>
      </c>
      <c r="I142" s="43">
        <v>24.15</v>
      </c>
      <c r="J142" s="43">
        <v>57.9</v>
      </c>
      <c r="K142" s="44"/>
      <c r="L142" s="43">
        <v>3.1</v>
      </c>
    </row>
    <row r="143" spans="1:12" ht="15">
      <c r="A143" s="23"/>
      <c r="B143" s="15"/>
      <c r="C143" s="11"/>
      <c r="D143" s="7" t="s">
        <v>24</v>
      </c>
      <c r="E143" s="42" t="s">
        <v>46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66.599999999999994</v>
      </c>
      <c r="K143" s="44"/>
      <c r="L143" s="43">
        <v>21.75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19.100000000000001</v>
      </c>
      <c r="H146" s="19">
        <f t="shared" si="70"/>
        <v>33.18</v>
      </c>
      <c r="I146" s="19">
        <f t="shared" si="70"/>
        <v>51.09</v>
      </c>
      <c r="J146" s="19">
        <f t="shared" si="70"/>
        <v>520.15</v>
      </c>
      <c r="K146" s="25"/>
      <c r="L146" s="19">
        <f t="shared" ref="L146" si="71">SUM(L139:L145)</f>
        <v>67.150000000000006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100</v>
      </c>
      <c r="G147" s="43">
        <v>1.62</v>
      </c>
      <c r="H147" s="43">
        <v>6.2</v>
      </c>
      <c r="I147" s="43">
        <v>8.9</v>
      </c>
      <c r="J147" s="43">
        <v>97.88</v>
      </c>
      <c r="K147" s="44">
        <v>67</v>
      </c>
      <c r="L147" s="43">
        <v>10.1</v>
      </c>
    </row>
    <row r="148" spans="1:12" ht="15">
      <c r="A148" s="23"/>
      <c r="B148" s="15"/>
      <c r="C148" s="11"/>
      <c r="D148" s="7" t="s">
        <v>27</v>
      </c>
      <c r="E148" s="42" t="s">
        <v>82</v>
      </c>
      <c r="F148" s="43">
        <v>200</v>
      </c>
      <c r="G148" s="43">
        <v>1.45</v>
      </c>
      <c r="H148" s="43">
        <v>3.93</v>
      </c>
      <c r="I148" s="43">
        <v>10.02</v>
      </c>
      <c r="J148" s="43">
        <v>82</v>
      </c>
      <c r="K148" s="44">
        <v>82</v>
      </c>
      <c r="L148" s="43">
        <v>13.92</v>
      </c>
    </row>
    <row r="149" spans="1:12" ht="15">
      <c r="A149" s="23"/>
      <c r="B149" s="15"/>
      <c r="C149" s="11"/>
      <c r="D149" s="7" t="s">
        <v>28</v>
      </c>
      <c r="E149" s="42" t="s">
        <v>54</v>
      </c>
      <c r="F149" s="43">
        <v>100</v>
      </c>
      <c r="G149" s="43">
        <v>13.36</v>
      </c>
      <c r="H149" s="43">
        <v>14.08</v>
      </c>
      <c r="I149" s="43">
        <v>3.27</v>
      </c>
      <c r="J149" s="43">
        <v>164</v>
      </c>
      <c r="K149" s="44">
        <v>246</v>
      </c>
      <c r="L149" s="43">
        <v>38.4</v>
      </c>
    </row>
    <row r="150" spans="1:12" ht="15">
      <c r="A150" s="23"/>
      <c r="B150" s="15"/>
      <c r="C150" s="11"/>
      <c r="D150" s="7" t="s">
        <v>29</v>
      </c>
      <c r="E150" s="42" t="s">
        <v>83</v>
      </c>
      <c r="F150" s="43">
        <v>150</v>
      </c>
      <c r="G150" s="43">
        <v>3.08</v>
      </c>
      <c r="H150" s="43">
        <v>2.33</v>
      </c>
      <c r="I150" s="43">
        <v>19.13</v>
      </c>
      <c r="J150" s="43">
        <v>109.73</v>
      </c>
      <c r="K150" s="44">
        <v>312</v>
      </c>
      <c r="L150" s="43">
        <v>14.33</v>
      </c>
    </row>
    <row r="151" spans="1:12" ht="25.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0.31</v>
      </c>
      <c r="H151" s="43">
        <v>0</v>
      </c>
      <c r="I151" s="43">
        <v>39.4</v>
      </c>
      <c r="J151" s="43">
        <v>160</v>
      </c>
      <c r="K151" s="44">
        <v>359</v>
      </c>
      <c r="L151" s="43">
        <v>7.2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50</v>
      </c>
      <c r="G152" s="43">
        <v>3.95</v>
      </c>
      <c r="H152" s="43">
        <v>0.5</v>
      </c>
      <c r="I152" s="43">
        <v>24.15</v>
      </c>
      <c r="J152" s="43">
        <v>57.9</v>
      </c>
      <c r="K152" s="44"/>
      <c r="L152" s="43">
        <v>3.1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 t="s">
        <v>46</v>
      </c>
      <c r="F154" s="43">
        <v>150</v>
      </c>
      <c r="G154" s="43">
        <v>0.6</v>
      </c>
      <c r="H154" s="43">
        <v>0.6</v>
      </c>
      <c r="I154" s="43">
        <v>14.7</v>
      </c>
      <c r="J154" s="43">
        <v>66.599999999999994</v>
      </c>
      <c r="K154" s="44"/>
      <c r="L154" s="43">
        <v>21.75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950</v>
      </c>
      <c r="G156" s="19">
        <f t="shared" ref="G156:J156" si="72">SUM(G147:G155)</f>
        <v>24.369999999999997</v>
      </c>
      <c r="H156" s="19">
        <f t="shared" si="72"/>
        <v>27.64</v>
      </c>
      <c r="I156" s="19">
        <f t="shared" si="72"/>
        <v>119.57000000000001</v>
      </c>
      <c r="J156" s="19">
        <f t="shared" si="72"/>
        <v>738.11</v>
      </c>
      <c r="K156" s="25"/>
      <c r="L156" s="19">
        <f t="shared" ref="L156" si="73">SUM(L147:L155)</f>
        <v>108.8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1510</v>
      </c>
      <c r="G157" s="32">
        <f t="shared" ref="G157" si="74">G146+G156</f>
        <v>43.47</v>
      </c>
      <c r="H157" s="32">
        <f t="shared" ref="H157" si="75">H146+H156</f>
        <v>60.82</v>
      </c>
      <c r="I157" s="32">
        <f t="shared" ref="I157" si="76">I146+I156</f>
        <v>170.66000000000003</v>
      </c>
      <c r="J157" s="32">
        <f t="shared" ref="J157:L157" si="77">J146+J156</f>
        <v>1258.26</v>
      </c>
      <c r="K157" s="32"/>
      <c r="L157" s="32">
        <f t="shared" si="77"/>
        <v>175.95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200</v>
      </c>
      <c r="G158" s="40">
        <v>5.55</v>
      </c>
      <c r="H158" s="40">
        <v>9.75</v>
      </c>
      <c r="I158" s="40">
        <v>38.51</v>
      </c>
      <c r="J158" s="40">
        <v>264.54000000000002</v>
      </c>
      <c r="K158" s="41">
        <v>181</v>
      </c>
      <c r="L158" s="40">
        <v>21</v>
      </c>
    </row>
    <row r="159" spans="1:12" ht="15">
      <c r="A159" s="23"/>
      <c r="B159" s="15"/>
      <c r="C159" s="11"/>
      <c r="D159" s="6"/>
      <c r="E159" s="42" t="s">
        <v>85</v>
      </c>
      <c r="F159" s="43">
        <v>20</v>
      </c>
      <c r="G159" s="43">
        <v>5.26</v>
      </c>
      <c r="H159" s="43">
        <v>5.32</v>
      </c>
      <c r="I159" s="43">
        <v>0</v>
      </c>
      <c r="J159" s="43">
        <v>68.66</v>
      </c>
      <c r="K159" s="44">
        <v>15</v>
      </c>
      <c r="L159" s="43">
        <v>14.7</v>
      </c>
    </row>
    <row r="160" spans="1:12" ht="1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3.78</v>
      </c>
      <c r="H160" s="43">
        <v>0.67</v>
      </c>
      <c r="I160" s="43">
        <v>26</v>
      </c>
      <c r="J160" s="43">
        <v>125.11</v>
      </c>
      <c r="K160" s="44">
        <v>382</v>
      </c>
      <c r="L160" s="43">
        <v>10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3.95</v>
      </c>
      <c r="H161" s="43">
        <v>0.5</v>
      </c>
      <c r="I161" s="43">
        <v>24.15</v>
      </c>
      <c r="J161" s="43">
        <v>57.9</v>
      </c>
      <c r="K161" s="44"/>
      <c r="L161" s="43">
        <v>3.1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43</v>
      </c>
      <c r="F163" s="43">
        <v>10</v>
      </c>
      <c r="G163" s="43">
        <v>0.08</v>
      </c>
      <c r="H163" s="43">
        <v>7.25</v>
      </c>
      <c r="I163" s="43">
        <v>0.13</v>
      </c>
      <c r="J163" s="43">
        <v>66</v>
      </c>
      <c r="K163" s="44">
        <v>14</v>
      </c>
      <c r="L163" s="43">
        <v>6.9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480</v>
      </c>
      <c r="G165" s="19">
        <f t="shared" ref="G165:J165" si="78">SUM(G158:G164)</f>
        <v>18.619999999999997</v>
      </c>
      <c r="H165" s="19">
        <f t="shared" si="78"/>
        <v>23.490000000000002</v>
      </c>
      <c r="I165" s="19">
        <f t="shared" si="78"/>
        <v>88.789999999999992</v>
      </c>
      <c r="J165" s="19">
        <f t="shared" si="78"/>
        <v>582.21</v>
      </c>
      <c r="K165" s="25"/>
      <c r="L165" s="19">
        <f t="shared" ref="L165" si="79">SUM(L158:L164)</f>
        <v>55.7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200</v>
      </c>
      <c r="G166" s="43">
        <v>1.1000000000000001</v>
      </c>
      <c r="H166" s="43">
        <v>0.2</v>
      </c>
      <c r="I166" s="43">
        <v>3.8</v>
      </c>
      <c r="J166" s="43">
        <v>22</v>
      </c>
      <c r="K166" s="44">
        <v>71</v>
      </c>
      <c r="L166" s="43">
        <v>16</v>
      </c>
    </row>
    <row r="167" spans="1:12" ht="15">
      <c r="A167" s="23"/>
      <c r="B167" s="15"/>
      <c r="C167" s="11"/>
      <c r="D167" s="7" t="s">
        <v>27</v>
      </c>
      <c r="E167" s="42" t="s">
        <v>86</v>
      </c>
      <c r="F167" s="43">
        <v>200</v>
      </c>
      <c r="G167" s="43">
        <v>2.15</v>
      </c>
      <c r="H167" s="43">
        <v>2.27</v>
      </c>
      <c r="I167" s="43">
        <v>13.71</v>
      </c>
      <c r="J167" s="43">
        <v>83.8</v>
      </c>
      <c r="K167" s="44">
        <v>103</v>
      </c>
      <c r="L167" s="43">
        <v>10.64</v>
      </c>
    </row>
    <row r="168" spans="1:12" ht="15">
      <c r="A168" s="23"/>
      <c r="B168" s="15"/>
      <c r="C168" s="11"/>
      <c r="D168" s="7" t="s">
        <v>28</v>
      </c>
      <c r="E168" s="42" t="s">
        <v>68</v>
      </c>
      <c r="F168" s="43">
        <v>100</v>
      </c>
      <c r="G168" s="43">
        <v>7.02</v>
      </c>
      <c r="H168" s="43">
        <v>7.16</v>
      </c>
      <c r="I168" s="43">
        <v>15.22</v>
      </c>
      <c r="J168" s="43">
        <v>153.12</v>
      </c>
      <c r="K168" s="44">
        <v>232</v>
      </c>
      <c r="L168" s="43">
        <v>40.299999999999997</v>
      </c>
    </row>
    <row r="169" spans="1:12" ht="1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3.67</v>
      </c>
      <c r="H169" s="43">
        <v>5.42</v>
      </c>
      <c r="I169" s="43">
        <v>36.67</v>
      </c>
      <c r="J169" s="43">
        <v>210.11</v>
      </c>
      <c r="K169" s="44">
        <v>304</v>
      </c>
      <c r="L169" s="43">
        <v>8.58</v>
      </c>
    </row>
    <row r="170" spans="1:12" ht="1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132.80000000000001</v>
      </c>
      <c r="K170" s="44">
        <v>349</v>
      </c>
      <c r="L170" s="43">
        <v>4.9000000000000004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50</v>
      </c>
      <c r="G171" s="43">
        <v>3.95</v>
      </c>
      <c r="H171" s="43">
        <v>0.5</v>
      </c>
      <c r="I171" s="43">
        <v>24.15</v>
      </c>
      <c r="J171" s="43">
        <v>57.9</v>
      </c>
      <c r="K171" s="44"/>
      <c r="L171" s="43">
        <v>3.1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80">SUM(G166:G174)</f>
        <v>18.55</v>
      </c>
      <c r="H175" s="19">
        <f t="shared" si="80"/>
        <v>15.64</v>
      </c>
      <c r="I175" s="19">
        <f t="shared" si="80"/>
        <v>125.56</v>
      </c>
      <c r="J175" s="19">
        <f t="shared" si="80"/>
        <v>659.73</v>
      </c>
      <c r="K175" s="25"/>
      <c r="L175" s="19">
        <f t="shared" ref="L175" si="81">SUM(L166:L174)</f>
        <v>83.52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1380</v>
      </c>
      <c r="G176" s="32">
        <f t="shared" ref="G176" si="82">G165+G175</f>
        <v>37.17</v>
      </c>
      <c r="H176" s="32">
        <f t="shared" ref="H176" si="83">H165+H175</f>
        <v>39.130000000000003</v>
      </c>
      <c r="I176" s="32">
        <f t="shared" ref="I176" si="84">I165+I175</f>
        <v>214.35</v>
      </c>
      <c r="J176" s="32">
        <f t="shared" ref="J176:L176" si="85">J165+J175</f>
        <v>1241.94</v>
      </c>
      <c r="K176" s="32"/>
      <c r="L176" s="32">
        <f t="shared" si="85"/>
        <v>139.22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200</v>
      </c>
      <c r="G177" s="40">
        <v>19.12</v>
      </c>
      <c r="H177" s="40">
        <v>13.55</v>
      </c>
      <c r="I177" s="40">
        <v>43.05</v>
      </c>
      <c r="J177" s="40">
        <v>370</v>
      </c>
      <c r="K177" s="41">
        <v>222</v>
      </c>
      <c r="L177" s="40">
        <v>39</v>
      </c>
    </row>
    <row r="178" spans="1:12" ht="15">
      <c r="A178" s="23"/>
      <c r="B178" s="15"/>
      <c r="C178" s="11"/>
      <c r="D178" s="6"/>
      <c r="E178" s="42" t="s">
        <v>71</v>
      </c>
      <c r="F178" s="43">
        <v>15</v>
      </c>
      <c r="G178" s="43">
        <v>0</v>
      </c>
      <c r="H178" s="43">
        <v>0</v>
      </c>
      <c r="I178" s="43">
        <v>50</v>
      </c>
      <c r="J178" s="43">
        <v>30</v>
      </c>
      <c r="K178" s="44"/>
      <c r="L178" s="43">
        <v>2.8</v>
      </c>
    </row>
    <row r="179" spans="1:12" ht="1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0.53</v>
      </c>
      <c r="H179" s="43">
        <v>0</v>
      </c>
      <c r="I179" s="43">
        <v>9.4700000000000006</v>
      </c>
      <c r="J179" s="43">
        <v>40</v>
      </c>
      <c r="K179" s="44">
        <v>376</v>
      </c>
      <c r="L179" s="43">
        <v>2.1</v>
      </c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46</v>
      </c>
      <c r="F181" s="43">
        <v>150</v>
      </c>
      <c r="G181" s="43">
        <v>0.6</v>
      </c>
      <c r="H181" s="43">
        <v>0.6</v>
      </c>
      <c r="I181" s="43">
        <v>14.7</v>
      </c>
      <c r="J181" s="43">
        <v>66.599999999999994</v>
      </c>
      <c r="K181" s="44"/>
      <c r="L181" s="43">
        <v>21.75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20.250000000000004</v>
      </c>
      <c r="H184" s="19">
        <f t="shared" si="86"/>
        <v>14.15</v>
      </c>
      <c r="I184" s="19">
        <f t="shared" si="86"/>
        <v>117.22</v>
      </c>
      <c r="J184" s="19">
        <f t="shared" si="86"/>
        <v>506.6</v>
      </c>
      <c r="K184" s="25"/>
      <c r="L184" s="19">
        <f t="shared" ref="L184" si="87">SUM(L177:L183)</f>
        <v>65.650000000000006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87</v>
      </c>
      <c r="F185" s="43">
        <v>100</v>
      </c>
      <c r="G185" s="43">
        <v>0.7</v>
      </c>
      <c r="H185" s="43">
        <v>0.1</v>
      </c>
      <c r="I185" s="43">
        <v>1.9</v>
      </c>
      <c r="J185" s="43">
        <v>12</v>
      </c>
      <c r="K185" s="44">
        <v>71</v>
      </c>
      <c r="L185" s="43">
        <v>11</v>
      </c>
    </row>
    <row r="186" spans="1:12" ht="15">
      <c r="A186" s="23"/>
      <c r="B186" s="15"/>
      <c r="C186" s="11"/>
      <c r="D186" s="7" t="s">
        <v>27</v>
      </c>
      <c r="E186" s="42" t="s">
        <v>88</v>
      </c>
      <c r="F186" s="43">
        <v>200</v>
      </c>
      <c r="G186" s="43">
        <v>1.76</v>
      </c>
      <c r="H186" s="43">
        <v>2.2200000000000002</v>
      </c>
      <c r="I186" s="43">
        <v>12.31</v>
      </c>
      <c r="J186" s="43">
        <v>84.8</v>
      </c>
      <c r="K186" s="44">
        <v>104</v>
      </c>
      <c r="L186" s="43">
        <v>17.04</v>
      </c>
    </row>
    <row r="187" spans="1:12" ht="15">
      <c r="A187" s="23"/>
      <c r="B187" s="15"/>
      <c r="C187" s="11"/>
      <c r="D187" s="7" t="s">
        <v>28</v>
      </c>
      <c r="E187" s="42" t="s">
        <v>54</v>
      </c>
      <c r="F187" s="43">
        <v>100</v>
      </c>
      <c r="G187" s="43">
        <v>13.36</v>
      </c>
      <c r="H187" s="43">
        <v>14.08</v>
      </c>
      <c r="I187" s="43">
        <v>3.27</v>
      </c>
      <c r="J187" s="43">
        <v>164</v>
      </c>
      <c r="K187" s="44">
        <v>246</v>
      </c>
      <c r="L187" s="43">
        <v>38.4</v>
      </c>
    </row>
    <row r="188" spans="1:12" ht="15">
      <c r="A188" s="23"/>
      <c r="B188" s="15"/>
      <c r="C188" s="11"/>
      <c r="D188" s="7" t="s">
        <v>29</v>
      </c>
      <c r="E188" s="42" t="s">
        <v>83</v>
      </c>
      <c r="F188" s="43">
        <v>150</v>
      </c>
      <c r="G188" s="43">
        <v>3.08</v>
      </c>
      <c r="H188" s="43">
        <v>2.33</v>
      </c>
      <c r="I188" s="43">
        <v>19.13</v>
      </c>
      <c r="J188" s="43">
        <v>109.73</v>
      </c>
      <c r="K188" s="44">
        <v>312</v>
      </c>
      <c r="L188" s="43">
        <v>14.33</v>
      </c>
    </row>
    <row r="189" spans="1:12" ht="1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3.6</v>
      </c>
      <c r="H189" s="43">
        <v>2.67</v>
      </c>
      <c r="I189" s="43">
        <v>29.2</v>
      </c>
      <c r="J189" s="43">
        <v>155.19999999999999</v>
      </c>
      <c r="K189" s="44">
        <v>379</v>
      </c>
      <c r="L189" s="43">
        <v>7.8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50</v>
      </c>
      <c r="G190" s="43">
        <v>3.95</v>
      </c>
      <c r="H190" s="43">
        <v>0.5</v>
      </c>
      <c r="I190" s="43">
        <v>24.15</v>
      </c>
      <c r="J190" s="43">
        <v>57.9</v>
      </c>
      <c r="K190" s="44"/>
      <c r="L190" s="43">
        <v>3.1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46</v>
      </c>
      <c r="F192" s="43">
        <v>150</v>
      </c>
      <c r="G192" s="43">
        <v>0.6</v>
      </c>
      <c r="H192" s="43">
        <v>0.6</v>
      </c>
      <c r="I192" s="43">
        <v>14.7</v>
      </c>
      <c r="J192" s="43">
        <v>66.599999999999994</v>
      </c>
      <c r="K192" s="44"/>
      <c r="L192" s="43">
        <v>21.75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950</v>
      </c>
      <c r="G194" s="19">
        <f t="shared" ref="G194:J194" si="88">SUM(G185:G193)</f>
        <v>27.05</v>
      </c>
      <c r="H194" s="19">
        <f t="shared" si="88"/>
        <v>22.5</v>
      </c>
      <c r="I194" s="19">
        <f t="shared" si="88"/>
        <v>104.66000000000001</v>
      </c>
      <c r="J194" s="19">
        <f t="shared" si="88"/>
        <v>650.23</v>
      </c>
      <c r="K194" s="25"/>
      <c r="L194" s="19">
        <f t="shared" ref="L194" si="89">SUM(L185:L193)</f>
        <v>113.41999999999999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1515</v>
      </c>
      <c r="G195" s="32">
        <f t="shared" ref="G195" si="90">G184+G194</f>
        <v>47.300000000000004</v>
      </c>
      <c r="H195" s="32">
        <f t="shared" ref="H195" si="91">H184+H194</f>
        <v>36.65</v>
      </c>
      <c r="I195" s="32">
        <f t="shared" ref="I195" si="92">I184+I194</f>
        <v>221.88</v>
      </c>
      <c r="J195" s="32">
        <f t="shared" ref="J195:L195" si="93">J184+J194</f>
        <v>1156.83</v>
      </c>
      <c r="K195" s="32"/>
      <c r="L195" s="32">
        <f t="shared" si="93"/>
        <v>179.07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1429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46.884</v>
      </c>
      <c r="H196" s="34">
        <f t="shared" si="94"/>
        <v>48.574999999999996</v>
      </c>
      <c r="I196" s="34">
        <f t="shared" si="94"/>
        <v>193.71700000000001</v>
      </c>
      <c r="J196" s="34">
        <f t="shared" si="94"/>
        <v>1238.6420000000001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155.881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2023-10-23T02:44:21Z</cp:lastPrinted>
  <dcterms:created xsi:type="dcterms:W3CDTF">2022-05-16T14:23:56Z</dcterms:created>
  <dcterms:modified xsi:type="dcterms:W3CDTF">2023-10-23T04:14:50Z</dcterms:modified>
</cp:coreProperties>
</file>